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2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J62" i="1"/>
  <c r="I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G43" i="1" s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L157" i="1" l="1"/>
  <c r="L196" i="1" s="1"/>
  <c r="J43" i="1"/>
  <c r="L43" i="1"/>
  <c r="L62" i="1"/>
  <c r="J81" i="1"/>
  <c r="J119" i="1"/>
  <c r="L119" i="1"/>
  <c r="J157" i="1"/>
  <c r="J196" i="1" s="1"/>
  <c r="I157" i="1"/>
  <c r="J176" i="1"/>
  <c r="L176" i="1"/>
  <c r="F195" i="1"/>
  <c r="H176" i="1"/>
  <c r="F176" i="1"/>
  <c r="F196" i="1" s="1"/>
  <c r="H157" i="1"/>
  <c r="J138" i="1"/>
  <c r="H138" i="1"/>
  <c r="H119" i="1"/>
  <c r="F119" i="1"/>
  <c r="J100" i="1"/>
  <c r="I81" i="1"/>
  <c r="H81" i="1"/>
  <c r="G81" i="1"/>
  <c r="G196" i="1" s="1"/>
  <c r="F62" i="1"/>
  <c r="H43" i="1"/>
  <c r="I43" i="1"/>
  <c r="G24" i="1"/>
  <c r="H24" i="1"/>
  <c r="H196" i="1"/>
  <c r="I196" i="1" l="1"/>
</calcChain>
</file>

<file path=xl/sharedStrings.xml><?xml version="1.0" encoding="utf-8"?>
<sst xmlns="http://schemas.openxmlformats.org/spreadsheetml/2006/main" count="305" uniqueCount="97">
  <si>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</si>
  <si>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</si>
  <si>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</si>
  <si>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</si>
  <si>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</si>
  <si>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</si>
  <si>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</si>
  <si>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</si>
  <si>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</si>
  <si>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</si>
  <si>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</si>
  <si>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</si>
  <si>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</si>
  <si>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</si>
  <si>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</si>
  <si>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</si>
  <si>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</si>
  <si>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</si>
  <si>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</si>
  <si>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</si>
  <si>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</si>
  <si>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</si>
  <si>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</si>
  <si>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</si>
  <si>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</si>
  <si>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</si>
  <si>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</si>
  <si>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</si>
  <si>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</si>
  <si>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</si>
  <si>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</si>
  <si>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</si>
  <si>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</si>
  <si>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</si>
  <si>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</si>
  <si>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</si>
  <si>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</si>
  <si>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</si>
  <si>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</si>
  <si>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Городище</t>
  </si>
  <si>
    <t>Директор школы</t>
  </si>
  <si>
    <t>Митяшина И.В.</t>
  </si>
  <si>
    <t>Каша рисовая молочная жидкая с изюмом</t>
  </si>
  <si>
    <t>Чай с сахаром</t>
  </si>
  <si>
    <t>Хлеб пшеничный из муки 1с</t>
  </si>
  <si>
    <t>Бутерброд с маслом сливочным</t>
  </si>
  <si>
    <t>Суп картофельный с бобовыми</t>
  </si>
  <si>
    <t>Котлета мясная рубленая</t>
  </si>
  <si>
    <t xml:space="preserve">Макароны отварные с маслом с соусом томатным </t>
  </si>
  <si>
    <t>Компот из сухофруктов</t>
  </si>
  <si>
    <t>Хлеб ржаной</t>
  </si>
  <si>
    <t>Каша пшенная молочная</t>
  </si>
  <si>
    <t>Кофейный напиток</t>
  </si>
  <si>
    <t>Хлеб пшеничный из муки !с</t>
  </si>
  <si>
    <t>Суп крестьянский со сметаной</t>
  </si>
  <si>
    <t>Печень по-строгановски</t>
  </si>
  <si>
    <t>Булочка домашняя</t>
  </si>
  <si>
    <t>булочное</t>
  </si>
  <si>
    <t>Омлет натуральный</t>
  </si>
  <si>
    <t>Свекольник с мясом и со сметаной</t>
  </si>
  <si>
    <t>Рыба отварная (минтай)</t>
  </si>
  <si>
    <t>Рис припущенный с соусом сметанным</t>
  </si>
  <si>
    <t>Напиток Виталайт НК витаминизированный</t>
  </si>
  <si>
    <t>Каша манная с маслом</t>
  </si>
  <si>
    <t>Бутерброд с сыром</t>
  </si>
  <si>
    <t>Щи из свежей капусты с мясом и со сметаной</t>
  </si>
  <si>
    <t>Курица отварная</t>
  </si>
  <si>
    <t>Каша гречневая рассыпчатая с маслом с соусом томатным</t>
  </si>
  <si>
    <t>Чай сладкий с лимоном</t>
  </si>
  <si>
    <t>Каша из пшена и риса молочная "Дружба"</t>
  </si>
  <si>
    <t>Суп картофельный с мясными фрикадельками</t>
  </si>
  <si>
    <t>Плов из говядины</t>
  </si>
  <si>
    <t>Отвар шиповника</t>
  </si>
  <si>
    <t>Макароны отварные с сыром</t>
  </si>
  <si>
    <t>Винигрет овощной</t>
  </si>
  <si>
    <t>Рассольник ленинградский с мясом и со сметаной</t>
  </si>
  <si>
    <t>Запеканка картофельная с отварным мясом</t>
  </si>
  <si>
    <t>Сок натуральный</t>
  </si>
  <si>
    <t>Каша пшеничная молочная</t>
  </si>
  <si>
    <t>Суп рыбный с консервов</t>
  </si>
  <si>
    <t>Печень тушеная в сметане</t>
  </si>
  <si>
    <t>Ватрушка с повидлом</t>
  </si>
  <si>
    <t>Суп молочный с макаронными изделиями</t>
  </si>
  <si>
    <t>Суп "Харчо" с мясом птицы</t>
  </si>
  <si>
    <t>Бефстроганов из мяса отварного</t>
  </si>
  <si>
    <t>Каша гречневая рассыпчатая с маслом</t>
  </si>
  <si>
    <t>Яйцо вареное</t>
  </si>
  <si>
    <t>Салат из отварной свеклы с солеными огурцами</t>
  </si>
  <si>
    <t>Жаркое по-домашнему</t>
  </si>
  <si>
    <t>Компот из чернослива и изюма</t>
  </si>
  <si>
    <t>Каша гречневая молочная жидкая</t>
  </si>
  <si>
    <t>Борщ с капустой свежей с мясом и со сметаной</t>
  </si>
  <si>
    <t>Тефтели из говядины</t>
  </si>
  <si>
    <t>,165,48</t>
  </si>
  <si>
    <t>Пюре картофельное</t>
  </si>
  <si>
    <t>Фрукты</t>
  </si>
  <si>
    <t>Киселек детский с кальцием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</si>
</sst>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164" sqref="E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6.04</v>
      </c>
      <c r="H6" s="40">
        <v>9.9600000000000009</v>
      </c>
      <c r="I6" s="40">
        <v>31.32</v>
      </c>
      <c r="J6" s="40">
        <v>239.34</v>
      </c>
      <c r="K6" s="41">
        <v>115</v>
      </c>
      <c r="L6" s="40">
        <v>15.68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12</v>
      </c>
      <c r="H8" s="43">
        <v>3.06</v>
      </c>
      <c r="I8" s="43">
        <v>13</v>
      </c>
      <c r="J8" s="43">
        <v>49.28</v>
      </c>
      <c r="K8" s="44">
        <v>136</v>
      </c>
      <c r="L8" s="43">
        <v>2.08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2.04</v>
      </c>
      <c r="H9" s="43">
        <v>0.75</v>
      </c>
      <c r="I9" s="43">
        <v>16.05</v>
      </c>
      <c r="J9" s="43">
        <v>81.900000000000006</v>
      </c>
      <c r="K9" s="44">
        <v>481</v>
      </c>
      <c r="L9" s="43">
        <v>1.9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45</v>
      </c>
      <c r="F11" s="43">
        <v>70</v>
      </c>
      <c r="G11" s="43">
        <v>4.01</v>
      </c>
      <c r="H11" s="43">
        <v>17</v>
      </c>
      <c r="I11" s="43">
        <v>24.3</v>
      </c>
      <c r="J11" s="43">
        <v>144</v>
      </c>
      <c r="K11" s="44">
        <v>1</v>
      </c>
      <c r="L11" s="43">
        <v>10.32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24.089999999999996</v>
      </c>
      <c r="H13" s="19">
        <f t="shared" si="0"/>
        <v>30.770000000000003</v>
      </c>
      <c r="I13" s="19">
        <f t="shared" si="0"/>
        <v>84.67</v>
      </c>
      <c r="J13" s="19">
        <f t="shared" si="0"/>
        <v>514.52</v>
      </c>
      <c r="K13" s="25"/>
      <c r="L13" s="19">
        <f t="shared" ref="L13" si="1">SUM(L6:L12)</f>
        <v>29.979999999999997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4.0999999999999996</v>
      </c>
      <c r="H15" s="43">
        <v>4.28</v>
      </c>
      <c r="I15" s="43">
        <v>12.9</v>
      </c>
      <c r="J15" s="43" t="s">
        <v>93</v>
      </c>
      <c r="K15" s="44">
        <v>178</v>
      </c>
      <c r="L15" s="43">
        <v>4.28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13.24</v>
      </c>
      <c r="H16" s="43">
        <v>5.32</v>
      </c>
      <c r="I16" s="43">
        <v>4.9000000000000004</v>
      </c>
      <c r="J16" s="43">
        <v>132.55000000000001</v>
      </c>
      <c r="K16" s="44">
        <v>28</v>
      </c>
      <c r="L16" s="43">
        <v>26.79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5.89</v>
      </c>
      <c r="H17" s="43">
        <v>5.42</v>
      </c>
      <c r="I17" s="43">
        <v>29.37</v>
      </c>
      <c r="J17" s="43">
        <v>289.81</v>
      </c>
      <c r="K17" s="44">
        <v>52</v>
      </c>
      <c r="L17" s="43">
        <v>13.87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1.04</v>
      </c>
      <c r="H18" s="43">
        <v>0</v>
      </c>
      <c r="I18" s="43">
        <v>26.96</v>
      </c>
      <c r="J18" s="43">
        <v>107.44</v>
      </c>
      <c r="K18" s="44">
        <v>130</v>
      </c>
      <c r="L18" s="43">
        <v>2.86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2.04</v>
      </c>
      <c r="H19" s="43">
        <v>0.75</v>
      </c>
      <c r="I19" s="43">
        <v>16.05</v>
      </c>
      <c r="J19" s="43">
        <v>81.900000000000006</v>
      </c>
      <c r="K19" s="44">
        <v>481</v>
      </c>
      <c r="L19" s="43">
        <v>1.9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2.11</v>
      </c>
      <c r="H20" s="43">
        <v>0.33</v>
      </c>
      <c r="I20" s="43">
        <v>13.89</v>
      </c>
      <c r="J20" s="43">
        <v>64.8</v>
      </c>
      <c r="K20" s="44">
        <v>481</v>
      </c>
      <c r="L20" s="43">
        <v>1.9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28.419999999999998</v>
      </c>
      <c r="H23" s="19">
        <f t="shared" si="2"/>
        <v>16.100000000000001</v>
      </c>
      <c r="I23" s="19">
        <f t="shared" si="2"/>
        <v>104.07</v>
      </c>
      <c r="J23" s="19">
        <f t="shared" si="2"/>
        <v>676.49999999999989</v>
      </c>
      <c r="K23" s="25"/>
      <c r="L23" s="19">
        <f t="shared" ref="L23" si="3">SUM(L14:L22)</f>
        <v>51.599999999999994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1230</v>
      </c>
      <c r="G24" s="32">
        <f t="shared" ref="G24:J24" si="4">G13+G23</f>
        <v>52.509999999999991</v>
      </c>
      <c r="H24" s="32">
        <f t="shared" si="4"/>
        <v>46.870000000000005</v>
      </c>
      <c r="I24" s="32">
        <f t="shared" si="4"/>
        <v>188.74</v>
      </c>
      <c r="J24" s="32">
        <f t="shared" si="4"/>
        <v>1191.02</v>
      </c>
      <c r="K24" s="32"/>
      <c r="L24" s="32">
        <f t="shared" ref="L24" si="5">L13+L23</f>
        <v>81.579999999999984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6.76</v>
      </c>
      <c r="H25" s="40">
        <v>10.42</v>
      </c>
      <c r="I25" s="40">
        <v>25.86</v>
      </c>
      <c r="J25" s="40">
        <v>224.94</v>
      </c>
      <c r="K25" s="41">
        <v>113</v>
      </c>
      <c r="L25" s="40">
        <v>18.079999999999998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4.4000000000000004</v>
      </c>
      <c r="H27" s="43">
        <v>5</v>
      </c>
      <c r="I27" s="43">
        <v>21.4</v>
      </c>
      <c r="J27" s="43">
        <v>145.35</v>
      </c>
      <c r="K27" s="44">
        <v>132</v>
      </c>
      <c r="L27" s="43">
        <v>8.9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2.04</v>
      </c>
      <c r="H28" s="43">
        <v>0.75</v>
      </c>
      <c r="I28" s="43">
        <v>16.05</v>
      </c>
      <c r="J28" s="43">
        <v>81.900000000000006</v>
      </c>
      <c r="K28" s="44">
        <v>481</v>
      </c>
      <c r="L28" s="43">
        <v>1.9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45</v>
      </c>
      <c r="F30" s="43">
        <v>70</v>
      </c>
      <c r="G30" s="43">
        <v>4.01</v>
      </c>
      <c r="H30" s="43">
        <v>17</v>
      </c>
      <c r="I30" s="43">
        <v>24.3</v>
      </c>
      <c r="J30" s="43">
        <v>144</v>
      </c>
      <c r="K30" s="44">
        <v>1</v>
      </c>
      <c r="L30" s="43">
        <v>10.32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17.21</v>
      </c>
      <c r="H32" s="19">
        <f t="shared" ref="H32" si="7">SUM(H25:H31)</f>
        <v>33.17</v>
      </c>
      <c r="I32" s="19">
        <f t="shared" ref="I32" si="8">SUM(I25:I31)</f>
        <v>87.61</v>
      </c>
      <c r="J32" s="19">
        <f t="shared" ref="J32:L32" si="9">SUM(J25:J31)</f>
        <v>596.18999999999994</v>
      </c>
      <c r="K32" s="25"/>
      <c r="L32" s="19">
        <f t="shared" si="9"/>
        <v>39.199999999999996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2.42</v>
      </c>
      <c r="H34" s="43">
        <v>1.62</v>
      </c>
      <c r="I34" s="43">
        <v>13.2</v>
      </c>
      <c r="J34" s="43">
        <v>92.08</v>
      </c>
      <c r="K34" s="44">
        <v>182</v>
      </c>
      <c r="L34" s="43">
        <v>5.18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14.4</v>
      </c>
      <c r="H35" s="43">
        <v>5.78</v>
      </c>
      <c r="I35" s="43">
        <v>3.55</v>
      </c>
      <c r="J35" s="43">
        <v>121.51</v>
      </c>
      <c r="K35" s="44">
        <v>56</v>
      </c>
      <c r="L35" s="43">
        <v>35.86</v>
      </c>
    </row>
    <row r="36" spans="1:12" ht="14.4" x14ac:dyDescent="0.3">
      <c r="A36" s="14"/>
      <c r="B36" s="15"/>
      <c r="C36" s="11"/>
      <c r="D36" s="7" t="s">
        <v>29</v>
      </c>
      <c r="E36" s="42" t="s">
        <v>94</v>
      </c>
      <c r="F36" s="43">
        <v>150</v>
      </c>
      <c r="G36" s="43">
        <v>3.26</v>
      </c>
      <c r="H36" s="43">
        <v>4.68</v>
      </c>
      <c r="I36" s="43">
        <v>8.0399999999999991</v>
      </c>
      <c r="J36" s="43">
        <v>123.9</v>
      </c>
      <c r="K36" s="44">
        <v>157</v>
      </c>
      <c r="L36" s="43">
        <v>13.23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1.04</v>
      </c>
      <c r="H37" s="43">
        <v>0</v>
      </c>
      <c r="I37" s="43">
        <v>26.96</v>
      </c>
      <c r="J37" s="43">
        <v>107.44</v>
      </c>
      <c r="K37" s="44">
        <v>130</v>
      </c>
      <c r="L37" s="43">
        <v>2.86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2.04</v>
      </c>
      <c r="H38" s="43">
        <v>0.75</v>
      </c>
      <c r="I38" s="43">
        <v>16.05</v>
      </c>
      <c r="J38" s="43">
        <v>81.900000000000006</v>
      </c>
      <c r="K38" s="44">
        <v>481</v>
      </c>
      <c r="L38" s="43">
        <v>1.9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2.11</v>
      </c>
      <c r="H39" s="43">
        <v>0.33</v>
      </c>
      <c r="I39" s="43">
        <v>13.89</v>
      </c>
      <c r="J39" s="43">
        <v>64.8</v>
      </c>
      <c r="K39" s="44">
        <v>481</v>
      </c>
      <c r="L39" s="43">
        <v>1.9</v>
      </c>
    </row>
    <row r="40" spans="1:12" ht="14.4" x14ac:dyDescent="0.3">
      <c r="A40" s="14"/>
      <c r="B40" s="15"/>
      <c r="C40" s="11"/>
      <c r="D40" s="6" t="s">
        <v>57</v>
      </c>
      <c r="E40" s="42" t="s">
        <v>56</v>
      </c>
      <c r="F40" s="43">
        <v>100</v>
      </c>
      <c r="G40" s="43">
        <v>5.82</v>
      </c>
      <c r="H40" s="43">
        <v>10.02</v>
      </c>
      <c r="I40" s="43">
        <v>43.14</v>
      </c>
      <c r="J40" s="43">
        <v>286.39999999999998</v>
      </c>
      <c r="K40" s="44">
        <v>83</v>
      </c>
      <c r="L40" s="43">
        <v>19.329999999999998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31.089999999999996</v>
      </c>
      <c r="H42" s="19">
        <f t="shared" ref="H42" si="11">SUM(H33:H41)</f>
        <v>23.18</v>
      </c>
      <c r="I42" s="19">
        <f t="shared" ref="I42" si="12">SUM(I33:I41)</f>
        <v>124.83</v>
      </c>
      <c r="J42" s="19">
        <f t="shared" ref="J42:L42" si="13">SUM(J33:J41)</f>
        <v>878.03</v>
      </c>
      <c r="K42" s="25"/>
      <c r="L42" s="19">
        <f t="shared" si="13"/>
        <v>80.259999999999991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48.3</v>
      </c>
      <c r="H43" s="32">
        <f t="shared" ref="H43" si="15">H32+H42</f>
        <v>56.35</v>
      </c>
      <c r="I43" s="32">
        <f t="shared" ref="I43" si="16">I32+I42</f>
        <v>212.44</v>
      </c>
      <c r="J43" s="32">
        <f t="shared" ref="J43:L43" si="17">J32+J42</f>
        <v>1474.2199999999998</v>
      </c>
      <c r="K43" s="32"/>
      <c r="L43" s="32">
        <f t="shared" si="17"/>
        <v>119.45999999999998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3.38</v>
      </c>
      <c r="H44" s="40">
        <v>18.12</v>
      </c>
      <c r="I44" s="40">
        <v>6.42</v>
      </c>
      <c r="J44" s="40">
        <v>224.96</v>
      </c>
      <c r="K44" s="41">
        <v>75</v>
      </c>
      <c r="L44" s="40">
        <v>33.229999999999997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12</v>
      </c>
      <c r="H46" s="43">
        <v>3.06</v>
      </c>
      <c r="I46" s="43">
        <v>13</v>
      </c>
      <c r="J46" s="43">
        <v>49.28</v>
      </c>
      <c r="K46" s="44">
        <v>136</v>
      </c>
      <c r="L46" s="43">
        <v>1.61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2.04</v>
      </c>
      <c r="H47" s="43">
        <v>0.75</v>
      </c>
      <c r="I47" s="43">
        <v>16.05</v>
      </c>
      <c r="J47" s="43">
        <v>81.900000000000006</v>
      </c>
      <c r="K47" s="44">
        <v>481</v>
      </c>
      <c r="L47" s="43">
        <v>1.9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45</v>
      </c>
      <c r="F49" s="43">
        <v>70</v>
      </c>
      <c r="G49" s="43">
        <v>4.01</v>
      </c>
      <c r="H49" s="43">
        <v>17</v>
      </c>
      <c r="I49" s="43">
        <v>24.3</v>
      </c>
      <c r="J49" s="43">
        <v>144</v>
      </c>
      <c r="K49" s="44">
        <v>1</v>
      </c>
      <c r="L49" s="43">
        <v>10.32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21.43</v>
      </c>
      <c r="H51" s="19">
        <f t="shared" ref="H51" si="19">SUM(H44:H50)</f>
        <v>38.93</v>
      </c>
      <c r="I51" s="19">
        <f t="shared" ref="I51" si="20">SUM(I44:I50)</f>
        <v>59.769999999999996</v>
      </c>
      <c r="J51" s="19">
        <f t="shared" ref="J51:L51" si="21">SUM(J44:J50)</f>
        <v>500.14</v>
      </c>
      <c r="K51" s="25"/>
      <c r="L51" s="19">
        <f t="shared" si="21"/>
        <v>47.059999999999995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3.38</v>
      </c>
      <c r="H53" s="43">
        <v>5.2</v>
      </c>
      <c r="I53" s="43">
        <v>11.03</v>
      </c>
      <c r="J53" s="43">
        <v>116.11</v>
      </c>
      <c r="K53" s="44">
        <v>175</v>
      </c>
      <c r="L53" s="43">
        <v>15.51</v>
      </c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17.43</v>
      </c>
      <c r="H54" s="43">
        <v>1.08</v>
      </c>
      <c r="I54" s="43">
        <v>0.7</v>
      </c>
      <c r="J54" s="43">
        <v>82.5</v>
      </c>
      <c r="K54" s="44">
        <v>209</v>
      </c>
      <c r="L54" s="43">
        <v>34.46</v>
      </c>
    </row>
    <row r="55" spans="1:12" ht="14.4" x14ac:dyDescent="0.3">
      <c r="A55" s="23"/>
      <c r="B55" s="15"/>
      <c r="C55" s="11"/>
      <c r="D55" s="7" t="s">
        <v>29</v>
      </c>
      <c r="E55" s="42" t="s">
        <v>61</v>
      </c>
      <c r="F55" s="43">
        <v>180</v>
      </c>
      <c r="G55" s="43">
        <v>4.08</v>
      </c>
      <c r="H55" s="43">
        <v>5.81</v>
      </c>
      <c r="I55" s="43">
        <v>38.44</v>
      </c>
      <c r="J55" s="43">
        <v>222.18</v>
      </c>
      <c r="K55" s="44">
        <v>121</v>
      </c>
      <c r="L55" s="43">
        <v>27.51</v>
      </c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96</v>
      </c>
      <c r="J56" s="43">
        <v>370</v>
      </c>
      <c r="K56" s="44">
        <v>284</v>
      </c>
      <c r="L56" s="43">
        <v>8.8000000000000007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2.04</v>
      </c>
      <c r="H57" s="43">
        <v>0.75</v>
      </c>
      <c r="I57" s="43">
        <v>16.05</v>
      </c>
      <c r="J57" s="43">
        <v>81.900000000000006</v>
      </c>
      <c r="K57" s="44">
        <v>481</v>
      </c>
      <c r="L57" s="43">
        <v>1.9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2.11</v>
      </c>
      <c r="H58" s="43">
        <v>0.33</v>
      </c>
      <c r="I58" s="43">
        <v>13.89</v>
      </c>
      <c r="J58" s="43">
        <v>64.8</v>
      </c>
      <c r="K58" s="44">
        <v>481</v>
      </c>
      <c r="L58" s="43">
        <v>1.9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29.04</v>
      </c>
      <c r="H61" s="19">
        <f t="shared" ref="H61" si="23">SUM(H52:H60)</f>
        <v>13.17</v>
      </c>
      <c r="I61" s="19">
        <f t="shared" ref="I61" si="24">SUM(I52:I60)</f>
        <v>176.11</v>
      </c>
      <c r="J61" s="19">
        <f t="shared" ref="J61:L61" si="25">SUM(J52:J60)</f>
        <v>937.4899999999999</v>
      </c>
      <c r="K61" s="25"/>
      <c r="L61" s="19">
        <f t="shared" si="25"/>
        <v>90.080000000000013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6">G51+G61</f>
        <v>50.47</v>
      </c>
      <c r="H62" s="32">
        <f t="shared" ref="H62" si="27">H51+H61</f>
        <v>52.1</v>
      </c>
      <c r="I62" s="32">
        <f t="shared" ref="I62" si="28">I51+I61</f>
        <v>235.88</v>
      </c>
      <c r="J62" s="32">
        <f t="shared" ref="J62:L62" si="29">J51+J61</f>
        <v>1437.6299999999999</v>
      </c>
      <c r="K62" s="32"/>
      <c r="L62" s="32">
        <f t="shared" si="29"/>
        <v>137.14000000000001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5.8</v>
      </c>
      <c r="H63" s="40">
        <v>6.05</v>
      </c>
      <c r="I63" s="40">
        <v>31.09</v>
      </c>
      <c r="J63" s="40">
        <v>222.02</v>
      </c>
      <c r="K63" s="41">
        <v>110</v>
      </c>
      <c r="L63" s="40">
        <v>14.07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12</v>
      </c>
      <c r="H65" s="43">
        <v>3.06</v>
      </c>
      <c r="I65" s="43">
        <v>13</v>
      </c>
      <c r="J65" s="43">
        <v>49.28</v>
      </c>
      <c r="K65" s="44">
        <v>136</v>
      </c>
      <c r="L65" s="43">
        <v>1.61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2.04</v>
      </c>
      <c r="H66" s="43">
        <v>0.75</v>
      </c>
      <c r="I66" s="43">
        <v>16.05</v>
      </c>
      <c r="J66" s="43">
        <v>81.900000000000006</v>
      </c>
      <c r="K66" s="44">
        <v>481</v>
      </c>
      <c r="L66" s="43">
        <v>1.9</v>
      </c>
    </row>
    <row r="67" spans="1:12" ht="14.4" x14ac:dyDescent="0.3">
      <c r="A67" s="23"/>
      <c r="B67" s="15"/>
      <c r="C67" s="11"/>
      <c r="D67" s="7" t="s">
        <v>24</v>
      </c>
      <c r="E67" s="42" t="s">
        <v>95</v>
      </c>
      <c r="F67" s="43">
        <v>200</v>
      </c>
      <c r="G67" s="43">
        <v>1.8</v>
      </c>
      <c r="H67" s="43">
        <v>21.15</v>
      </c>
      <c r="I67" s="43">
        <v>5.85</v>
      </c>
      <c r="J67" s="43">
        <v>214.95</v>
      </c>
      <c r="K67" s="44"/>
      <c r="L67" s="43">
        <v>21</v>
      </c>
    </row>
    <row r="68" spans="1:12" ht="14.4" x14ac:dyDescent="0.3">
      <c r="A68" s="23"/>
      <c r="B68" s="15"/>
      <c r="C68" s="11"/>
      <c r="D68" s="6" t="s">
        <v>26</v>
      </c>
      <c r="E68" s="42" t="s">
        <v>64</v>
      </c>
      <c r="F68" s="43">
        <v>70</v>
      </c>
      <c r="G68" s="43">
        <v>5.81</v>
      </c>
      <c r="H68" s="43">
        <v>12.37</v>
      </c>
      <c r="I68" s="43">
        <v>9.3800000000000008</v>
      </c>
      <c r="J68" s="43">
        <v>190.59</v>
      </c>
      <c r="K68" s="44">
        <v>101</v>
      </c>
      <c r="L68" s="43">
        <v>11.25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27.45</v>
      </c>
      <c r="H70" s="19">
        <f t="shared" ref="H70" si="31">SUM(H63:H69)</f>
        <v>43.379999999999995</v>
      </c>
      <c r="I70" s="19">
        <f t="shared" ref="I70" si="32">SUM(I63:I69)</f>
        <v>75.36999999999999</v>
      </c>
      <c r="J70" s="19">
        <f t="shared" ref="J70:L70" si="33">SUM(J63:J69)</f>
        <v>758.74000000000012</v>
      </c>
      <c r="K70" s="25"/>
      <c r="L70" s="19">
        <f t="shared" si="33"/>
        <v>49.83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2.7</v>
      </c>
      <c r="H72" s="43">
        <v>4.8</v>
      </c>
      <c r="I72" s="43">
        <v>6.8</v>
      </c>
      <c r="J72" s="43">
        <v>94.4</v>
      </c>
      <c r="K72" s="44">
        <v>196</v>
      </c>
      <c r="L72" s="43">
        <v>15.43</v>
      </c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20.260000000000002</v>
      </c>
      <c r="H73" s="43">
        <v>14.21</v>
      </c>
      <c r="I73" s="43">
        <v>0</v>
      </c>
      <c r="J73" s="43">
        <v>232.47</v>
      </c>
      <c r="K73" s="44">
        <v>42</v>
      </c>
      <c r="L73" s="43">
        <v>41.25</v>
      </c>
    </row>
    <row r="74" spans="1:12" ht="26.4" x14ac:dyDescent="0.3">
      <c r="A74" s="23"/>
      <c r="B74" s="15"/>
      <c r="C74" s="11"/>
      <c r="D74" s="7" t="s">
        <v>29</v>
      </c>
      <c r="E74" s="42" t="s">
        <v>67</v>
      </c>
      <c r="F74" s="43">
        <v>180</v>
      </c>
      <c r="G74" s="43">
        <v>9.1</v>
      </c>
      <c r="H74" s="43">
        <v>6.33</v>
      </c>
      <c r="I74" s="43">
        <v>47.93</v>
      </c>
      <c r="J74" s="43">
        <v>285.17</v>
      </c>
      <c r="K74" s="44">
        <v>108</v>
      </c>
      <c r="L74" s="43">
        <v>13.67</v>
      </c>
    </row>
    <row r="75" spans="1:12" ht="14.4" x14ac:dyDescent="0.3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0.22</v>
      </c>
      <c r="H75" s="43">
        <v>4.0599999999999996</v>
      </c>
      <c r="I75" s="43">
        <v>13.3</v>
      </c>
      <c r="J75" s="43">
        <v>52.58</v>
      </c>
      <c r="K75" s="44">
        <v>135</v>
      </c>
      <c r="L75" s="43">
        <v>2.84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2.04</v>
      </c>
      <c r="H76" s="43">
        <v>0.75</v>
      </c>
      <c r="I76" s="43">
        <v>16.05</v>
      </c>
      <c r="J76" s="43">
        <v>81.900000000000006</v>
      </c>
      <c r="K76" s="44">
        <v>481</v>
      </c>
      <c r="L76" s="43">
        <v>1.9</v>
      </c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2.11</v>
      </c>
      <c r="H77" s="43">
        <v>0.33</v>
      </c>
      <c r="I77" s="43">
        <v>13.89</v>
      </c>
      <c r="J77" s="43">
        <v>64.8</v>
      </c>
      <c r="K77" s="44">
        <v>481</v>
      </c>
      <c r="L77" s="43">
        <v>1.9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36.43</v>
      </c>
      <c r="H80" s="19">
        <f t="shared" ref="H80" si="35">SUM(H71:H79)</f>
        <v>30.48</v>
      </c>
      <c r="I80" s="19">
        <f t="shared" ref="I80" si="36">SUM(I71:I79)</f>
        <v>97.97</v>
      </c>
      <c r="J80" s="19">
        <f t="shared" ref="J80:L80" si="37">SUM(J71:J79)</f>
        <v>811.31999999999994</v>
      </c>
      <c r="K80" s="25"/>
      <c r="L80" s="19">
        <f t="shared" si="37"/>
        <v>76.990000000000009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1440</v>
      </c>
      <c r="G81" s="32">
        <f t="shared" ref="G81" si="38">G70+G80</f>
        <v>63.879999999999995</v>
      </c>
      <c r="H81" s="32">
        <f t="shared" ref="H81" si="39">H70+H80</f>
        <v>73.86</v>
      </c>
      <c r="I81" s="32">
        <f t="shared" ref="I81" si="40">I70+I80</f>
        <v>173.33999999999997</v>
      </c>
      <c r="J81" s="32">
        <f t="shared" ref="J81:L81" si="41">J70+J80</f>
        <v>1570.06</v>
      </c>
      <c r="K81" s="32"/>
      <c r="L81" s="32">
        <f t="shared" si="41"/>
        <v>126.82000000000001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6.02</v>
      </c>
      <c r="H82" s="40">
        <v>18.18</v>
      </c>
      <c r="I82" s="40">
        <v>26.34</v>
      </c>
      <c r="J82" s="40">
        <v>223.16</v>
      </c>
      <c r="K82" s="41">
        <v>112</v>
      </c>
      <c r="L82" s="40">
        <v>18.489999999999998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4.4000000000000004</v>
      </c>
      <c r="H84" s="43">
        <v>5</v>
      </c>
      <c r="I84" s="43">
        <v>21.4</v>
      </c>
      <c r="J84" s="43">
        <v>145.35</v>
      </c>
      <c r="K84" s="44">
        <v>132</v>
      </c>
      <c r="L84" s="43">
        <v>8.9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2.04</v>
      </c>
      <c r="H85" s="43">
        <v>0.75</v>
      </c>
      <c r="I85" s="43">
        <v>16.05</v>
      </c>
      <c r="J85" s="43">
        <v>81.900000000000006</v>
      </c>
      <c r="K85" s="44">
        <v>481</v>
      </c>
      <c r="L85" s="43">
        <v>1.9</v>
      </c>
    </row>
    <row r="86" spans="1:12" ht="14.4" x14ac:dyDescent="0.3">
      <c r="A86" s="23"/>
      <c r="B86" s="15"/>
      <c r="C86" s="11"/>
      <c r="D86" s="7" t="s">
        <v>24</v>
      </c>
      <c r="E86" s="42" t="s">
        <v>95</v>
      </c>
      <c r="F86" s="43">
        <v>200</v>
      </c>
      <c r="G86" s="43">
        <v>1.8</v>
      </c>
      <c r="H86" s="43">
        <v>21.15</v>
      </c>
      <c r="I86" s="43">
        <v>5.85</v>
      </c>
      <c r="J86" s="43">
        <v>214.95</v>
      </c>
      <c r="K86" s="44"/>
      <c r="L86" s="43">
        <v>21</v>
      </c>
    </row>
    <row r="87" spans="1:12" ht="14.4" x14ac:dyDescent="0.3">
      <c r="A87" s="23"/>
      <c r="B87" s="15"/>
      <c r="C87" s="11"/>
      <c r="D87" s="6" t="s">
        <v>26</v>
      </c>
      <c r="E87" s="42" t="s">
        <v>45</v>
      </c>
      <c r="F87" s="43">
        <v>70</v>
      </c>
      <c r="G87" s="43">
        <v>4.01</v>
      </c>
      <c r="H87" s="43">
        <v>17</v>
      </c>
      <c r="I87" s="43">
        <v>19.3</v>
      </c>
      <c r="J87" s="43">
        <v>144</v>
      </c>
      <c r="K87" s="44">
        <v>1</v>
      </c>
      <c r="L87" s="43">
        <v>10.32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18.270000000000003</v>
      </c>
      <c r="H89" s="19">
        <f t="shared" ref="H89" si="43">SUM(H82:H88)</f>
        <v>62.08</v>
      </c>
      <c r="I89" s="19">
        <f t="shared" ref="I89" si="44">SUM(I82:I88)</f>
        <v>88.939999999999984</v>
      </c>
      <c r="J89" s="19">
        <f t="shared" ref="J89:L89" si="45">SUM(J82:J88)</f>
        <v>809.3599999999999</v>
      </c>
      <c r="K89" s="25"/>
      <c r="L89" s="19">
        <f t="shared" si="45"/>
        <v>60.61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10.82</v>
      </c>
      <c r="H91" s="43">
        <v>9.64</v>
      </c>
      <c r="I91" s="43">
        <v>26.36</v>
      </c>
      <c r="J91" s="43">
        <v>347.27</v>
      </c>
      <c r="K91" s="44">
        <v>181</v>
      </c>
      <c r="L91" s="43">
        <v>31.43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250</v>
      </c>
      <c r="G92" s="43">
        <v>14.8</v>
      </c>
      <c r="H92" s="43">
        <v>16.600000000000001</v>
      </c>
      <c r="I92" s="43">
        <v>36.799999999999997</v>
      </c>
      <c r="J92" s="43">
        <v>348</v>
      </c>
      <c r="K92" s="44">
        <v>32</v>
      </c>
      <c r="L92" s="43">
        <v>38.630000000000003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0.4</v>
      </c>
      <c r="H94" s="43">
        <v>0.22</v>
      </c>
      <c r="I94" s="43">
        <v>15.72</v>
      </c>
      <c r="J94" s="43">
        <v>75.760000000000005</v>
      </c>
      <c r="K94" s="44">
        <v>134</v>
      </c>
      <c r="L94" s="43">
        <v>5.46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2.04</v>
      </c>
      <c r="H95" s="43">
        <v>0.75</v>
      </c>
      <c r="I95" s="43">
        <v>16.05</v>
      </c>
      <c r="J95" s="43">
        <v>81.900000000000006</v>
      </c>
      <c r="K95" s="44">
        <v>481</v>
      </c>
      <c r="L95" s="43">
        <v>1.9</v>
      </c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2.11</v>
      </c>
      <c r="H96" s="43">
        <v>0.33</v>
      </c>
      <c r="I96" s="43">
        <v>13.89</v>
      </c>
      <c r="J96" s="43">
        <v>64.8</v>
      </c>
      <c r="K96" s="44">
        <v>481</v>
      </c>
      <c r="L96" s="43">
        <v>1.9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30.169999999999998</v>
      </c>
      <c r="H99" s="19">
        <f t="shared" ref="H99" si="47">SUM(H90:H98)</f>
        <v>27.54</v>
      </c>
      <c r="I99" s="19">
        <f t="shared" ref="I99" si="48">SUM(I90:I98)</f>
        <v>108.82</v>
      </c>
      <c r="J99" s="19">
        <f t="shared" ref="J99:L99" si="49">SUM(J90:J98)</f>
        <v>917.7299999999999</v>
      </c>
      <c r="K99" s="25"/>
      <c r="L99" s="19">
        <f t="shared" si="49"/>
        <v>79.320000000000007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1410</v>
      </c>
      <c r="G100" s="32">
        <f t="shared" ref="G100" si="50">G89+G99</f>
        <v>48.44</v>
      </c>
      <c r="H100" s="32">
        <f t="shared" ref="H100" si="51">H89+H99</f>
        <v>89.62</v>
      </c>
      <c r="I100" s="32">
        <f t="shared" ref="I100" si="52">I89+I99</f>
        <v>197.76</v>
      </c>
      <c r="J100" s="32">
        <f t="shared" ref="J100:L100" si="53">J89+J99</f>
        <v>1727.0899999999997</v>
      </c>
      <c r="K100" s="32"/>
      <c r="L100" s="32">
        <f t="shared" si="53"/>
        <v>139.93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12.08</v>
      </c>
      <c r="H101" s="40">
        <v>18.34</v>
      </c>
      <c r="I101" s="40">
        <v>30.28</v>
      </c>
      <c r="J101" s="40">
        <v>290.66000000000003</v>
      </c>
      <c r="K101" s="41">
        <v>53</v>
      </c>
      <c r="L101" s="40">
        <v>23.75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12</v>
      </c>
      <c r="H103" s="43">
        <v>3.06</v>
      </c>
      <c r="I103" s="43">
        <v>13</v>
      </c>
      <c r="J103" s="43">
        <v>49.28</v>
      </c>
      <c r="K103" s="44">
        <v>136</v>
      </c>
      <c r="L103" s="43">
        <v>1.61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2.04</v>
      </c>
      <c r="H104" s="43">
        <v>0.75</v>
      </c>
      <c r="I104" s="43">
        <v>16.05</v>
      </c>
      <c r="J104" s="43">
        <v>81.900000000000006</v>
      </c>
      <c r="K104" s="44">
        <v>481</v>
      </c>
      <c r="L104" s="43">
        <v>1.9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45</v>
      </c>
      <c r="F106" s="43">
        <v>70</v>
      </c>
      <c r="G106" s="43">
        <v>4.01</v>
      </c>
      <c r="H106" s="43">
        <v>17</v>
      </c>
      <c r="I106" s="43">
        <v>19.3</v>
      </c>
      <c r="J106" s="43">
        <v>144</v>
      </c>
      <c r="K106" s="44">
        <v>1</v>
      </c>
      <c r="L106" s="43">
        <v>10.32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30.129999999999995</v>
      </c>
      <c r="H108" s="19">
        <f t="shared" si="54"/>
        <v>39.15</v>
      </c>
      <c r="I108" s="19">
        <f t="shared" si="54"/>
        <v>78.63</v>
      </c>
      <c r="J108" s="19">
        <f t="shared" si="54"/>
        <v>565.84</v>
      </c>
      <c r="K108" s="25"/>
      <c r="L108" s="19">
        <f t="shared" ref="L108" si="55">SUM(L101:L107)</f>
        <v>37.58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100</v>
      </c>
      <c r="G109" s="43">
        <v>1.26</v>
      </c>
      <c r="H109" s="43">
        <v>10.14</v>
      </c>
      <c r="I109" s="43">
        <v>8.32</v>
      </c>
      <c r="J109" s="43">
        <v>189.26</v>
      </c>
      <c r="K109" s="44">
        <v>216</v>
      </c>
      <c r="L109" s="43">
        <v>9.57</v>
      </c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3.2</v>
      </c>
      <c r="H110" s="43">
        <v>4.8</v>
      </c>
      <c r="I110" s="43">
        <v>16.7</v>
      </c>
      <c r="J110" s="43">
        <v>176.1</v>
      </c>
      <c r="K110" s="44">
        <v>169</v>
      </c>
      <c r="L110" s="43">
        <v>8.49</v>
      </c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150</v>
      </c>
      <c r="G111" s="43">
        <v>10.74</v>
      </c>
      <c r="H111" s="43">
        <v>12.53</v>
      </c>
      <c r="I111" s="43">
        <v>10.92</v>
      </c>
      <c r="J111" s="43">
        <v>287.91000000000003</v>
      </c>
      <c r="K111" s="44">
        <v>23</v>
      </c>
      <c r="L111" s="43">
        <v>53.26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</v>
      </c>
      <c r="H113" s="43">
        <v>0</v>
      </c>
      <c r="I113" s="43">
        <v>21</v>
      </c>
      <c r="J113" s="43">
        <v>84</v>
      </c>
      <c r="K113" s="44"/>
      <c r="L113" s="43">
        <v>9.36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2.04</v>
      </c>
      <c r="H114" s="43">
        <v>0.75</v>
      </c>
      <c r="I114" s="43">
        <v>16.05</v>
      </c>
      <c r="J114" s="43">
        <v>81.900000000000006</v>
      </c>
      <c r="K114" s="44">
        <v>481</v>
      </c>
      <c r="L114" s="43">
        <v>1.9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2.11</v>
      </c>
      <c r="H115" s="43">
        <v>0.33</v>
      </c>
      <c r="I115" s="43">
        <v>13.89</v>
      </c>
      <c r="J115" s="43">
        <v>64.8</v>
      </c>
      <c r="K115" s="44">
        <v>481</v>
      </c>
      <c r="L115" s="43">
        <v>1.9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19.349999999999998</v>
      </c>
      <c r="H118" s="19">
        <f t="shared" si="56"/>
        <v>28.549999999999997</v>
      </c>
      <c r="I118" s="19">
        <f t="shared" si="56"/>
        <v>86.88</v>
      </c>
      <c r="J118" s="19">
        <f t="shared" si="56"/>
        <v>883.96999999999991</v>
      </c>
      <c r="K118" s="25"/>
      <c r="L118" s="19">
        <f t="shared" ref="L118" si="57">SUM(L109:L117)</f>
        <v>84.48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1210</v>
      </c>
      <c r="G119" s="32">
        <f t="shared" ref="G119" si="58">G108+G118</f>
        <v>49.47999999999999</v>
      </c>
      <c r="H119" s="32">
        <f t="shared" ref="H119" si="59">H108+H118</f>
        <v>67.699999999999989</v>
      </c>
      <c r="I119" s="32">
        <f t="shared" ref="I119" si="60">I108+I118</f>
        <v>165.51</v>
      </c>
      <c r="J119" s="32">
        <f t="shared" ref="J119:L119" si="61">J108+J118</f>
        <v>1449.81</v>
      </c>
      <c r="K119" s="32"/>
      <c r="L119" s="32">
        <f t="shared" si="61"/>
        <v>122.06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8.68</v>
      </c>
      <c r="H120" s="40">
        <v>8.36</v>
      </c>
      <c r="I120" s="40">
        <v>40.18</v>
      </c>
      <c r="J120" s="40">
        <v>289.98</v>
      </c>
      <c r="K120" s="41">
        <v>114</v>
      </c>
      <c r="L120" s="40">
        <v>15.18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4.4000000000000004</v>
      </c>
      <c r="H122" s="43">
        <v>5</v>
      </c>
      <c r="I122" s="43">
        <v>21.4</v>
      </c>
      <c r="J122" s="43">
        <v>145.35</v>
      </c>
      <c r="K122" s="44">
        <v>132</v>
      </c>
      <c r="L122" s="43">
        <v>8.9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2.04</v>
      </c>
      <c r="H123" s="43">
        <v>0.75</v>
      </c>
      <c r="I123" s="43">
        <v>16.05</v>
      </c>
      <c r="J123" s="43">
        <v>81.900000000000006</v>
      </c>
      <c r="K123" s="44">
        <v>481</v>
      </c>
      <c r="L123" s="43">
        <v>1.9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45</v>
      </c>
      <c r="F125" s="43">
        <v>70</v>
      </c>
      <c r="G125" s="43">
        <v>4.01</v>
      </c>
      <c r="H125" s="43">
        <v>17</v>
      </c>
      <c r="I125" s="43">
        <v>19.3</v>
      </c>
      <c r="J125" s="43">
        <v>144</v>
      </c>
      <c r="K125" s="44">
        <v>1</v>
      </c>
      <c r="L125" s="43">
        <v>10.32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19.130000000000003</v>
      </c>
      <c r="H127" s="19">
        <f t="shared" si="62"/>
        <v>31.11</v>
      </c>
      <c r="I127" s="19">
        <f t="shared" si="62"/>
        <v>96.929999999999993</v>
      </c>
      <c r="J127" s="19">
        <f t="shared" si="62"/>
        <v>661.23</v>
      </c>
      <c r="K127" s="25"/>
      <c r="L127" s="19">
        <f t="shared" ref="L127" si="63">SUM(L120:L126)</f>
        <v>36.299999999999997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8.14</v>
      </c>
      <c r="H129" s="43">
        <v>2.08</v>
      </c>
      <c r="I129" s="43">
        <v>13.32</v>
      </c>
      <c r="J129" s="43">
        <v>120.68</v>
      </c>
      <c r="K129" s="44">
        <v>194</v>
      </c>
      <c r="L129" s="43">
        <v>17.79</v>
      </c>
    </row>
    <row r="130" spans="1:12" ht="14.4" x14ac:dyDescent="0.3">
      <c r="A130" s="14"/>
      <c r="B130" s="15"/>
      <c r="C130" s="11"/>
      <c r="D130" s="7" t="s">
        <v>28</v>
      </c>
      <c r="E130" s="42" t="s">
        <v>80</v>
      </c>
      <c r="F130" s="43">
        <v>100</v>
      </c>
      <c r="G130" s="43">
        <v>15.87</v>
      </c>
      <c r="H130" s="43">
        <v>7.61</v>
      </c>
      <c r="I130" s="43">
        <v>2.92</v>
      </c>
      <c r="J130" s="43">
        <v>150.74</v>
      </c>
      <c r="K130" s="44">
        <v>56</v>
      </c>
      <c r="L130" s="43">
        <v>39.700000000000003</v>
      </c>
    </row>
    <row r="131" spans="1:12" ht="14.4" x14ac:dyDescent="0.3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3.26</v>
      </c>
      <c r="H131" s="43">
        <v>4.68</v>
      </c>
      <c r="I131" s="43">
        <v>8.0399999999999991</v>
      </c>
      <c r="J131" s="43">
        <v>123.9</v>
      </c>
      <c r="K131" s="44">
        <v>157</v>
      </c>
      <c r="L131" s="43">
        <v>16.54</v>
      </c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1.04</v>
      </c>
      <c r="H132" s="43">
        <v>0</v>
      </c>
      <c r="I132" s="43">
        <v>26.96</v>
      </c>
      <c r="J132" s="43">
        <v>107.44</v>
      </c>
      <c r="K132" s="44">
        <v>130</v>
      </c>
      <c r="L132" s="43">
        <v>2.86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2.04</v>
      </c>
      <c r="H133" s="43">
        <v>0.75</v>
      </c>
      <c r="I133" s="43">
        <v>16.05</v>
      </c>
      <c r="J133" s="43">
        <v>81.900000000000006</v>
      </c>
      <c r="K133" s="44">
        <v>481</v>
      </c>
      <c r="L133" s="43">
        <v>1.9</v>
      </c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2.11</v>
      </c>
      <c r="H134" s="43">
        <v>0.33</v>
      </c>
      <c r="I134" s="43">
        <v>13.89</v>
      </c>
      <c r="J134" s="43">
        <v>64.8</v>
      </c>
      <c r="K134" s="44">
        <v>481</v>
      </c>
      <c r="L134" s="43">
        <v>1.9</v>
      </c>
    </row>
    <row r="135" spans="1:12" ht="14.4" x14ac:dyDescent="0.3">
      <c r="A135" s="14"/>
      <c r="B135" s="15"/>
      <c r="C135" s="11"/>
      <c r="D135" s="6" t="s">
        <v>57</v>
      </c>
      <c r="E135" s="42" t="s">
        <v>81</v>
      </c>
      <c r="F135" s="43">
        <v>100</v>
      </c>
      <c r="G135" s="43">
        <v>13.17</v>
      </c>
      <c r="H135" s="43">
        <v>7.83</v>
      </c>
      <c r="I135" s="43">
        <v>41.69</v>
      </c>
      <c r="J135" s="43">
        <v>288.57</v>
      </c>
      <c r="K135" s="44">
        <v>86</v>
      </c>
      <c r="L135" s="43">
        <v>9.8000000000000007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45.629999999999995</v>
      </c>
      <c r="H137" s="19">
        <f t="shared" si="64"/>
        <v>23.28</v>
      </c>
      <c r="I137" s="19">
        <f t="shared" si="64"/>
        <v>122.87</v>
      </c>
      <c r="J137" s="19">
        <f t="shared" si="64"/>
        <v>938.03</v>
      </c>
      <c r="K137" s="25"/>
      <c r="L137" s="19">
        <f t="shared" ref="L137" si="65">SUM(L128:L136)</f>
        <v>90.490000000000009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64.759999999999991</v>
      </c>
      <c r="H138" s="32">
        <f t="shared" ref="H138" si="67">H127+H137</f>
        <v>54.39</v>
      </c>
      <c r="I138" s="32">
        <f t="shared" ref="I138" si="68">I127+I137</f>
        <v>219.8</v>
      </c>
      <c r="J138" s="32">
        <f t="shared" ref="J138:L138" si="69">J127+J137</f>
        <v>1599.26</v>
      </c>
      <c r="K138" s="32"/>
      <c r="L138" s="32">
        <f t="shared" si="69"/>
        <v>126.79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6.6</v>
      </c>
      <c r="H139" s="40">
        <v>7</v>
      </c>
      <c r="I139" s="40">
        <v>20.64</v>
      </c>
      <c r="J139" s="40">
        <v>187.04</v>
      </c>
      <c r="K139" s="41">
        <v>173</v>
      </c>
      <c r="L139" s="40">
        <v>21.08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4.4000000000000004</v>
      </c>
      <c r="H141" s="43">
        <v>5</v>
      </c>
      <c r="I141" s="43">
        <v>21.04</v>
      </c>
      <c r="J141" s="43">
        <v>145.35</v>
      </c>
      <c r="K141" s="44">
        <v>132</v>
      </c>
      <c r="L141" s="43">
        <v>8.9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2.04</v>
      </c>
      <c r="H142" s="43">
        <v>0.75</v>
      </c>
      <c r="I142" s="43">
        <v>16.05</v>
      </c>
      <c r="J142" s="43">
        <v>81.900000000000006</v>
      </c>
      <c r="K142" s="44">
        <v>481</v>
      </c>
      <c r="L142" s="43">
        <v>1.9</v>
      </c>
    </row>
    <row r="143" spans="1:12" ht="14.4" x14ac:dyDescent="0.3">
      <c r="A143" s="23"/>
      <c r="B143" s="15"/>
      <c r="C143" s="11"/>
      <c r="D143" s="7" t="s">
        <v>24</v>
      </c>
      <c r="E143" s="42" t="s">
        <v>95</v>
      </c>
      <c r="F143" s="43">
        <v>200</v>
      </c>
      <c r="G143" s="43">
        <v>1.8</v>
      </c>
      <c r="H143" s="43">
        <v>21.15</v>
      </c>
      <c r="I143" s="43">
        <v>5.85</v>
      </c>
      <c r="J143" s="43">
        <v>214.95</v>
      </c>
      <c r="K143" s="44"/>
      <c r="L143" s="43">
        <v>21</v>
      </c>
    </row>
    <row r="144" spans="1:12" ht="14.4" x14ac:dyDescent="0.3">
      <c r="A144" s="23"/>
      <c r="B144" s="15"/>
      <c r="C144" s="11"/>
      <c r="D144" s="6" t="s">
        <v>26</v>
      </c>
      <c r="E144" s="42" t="s">
        <v>45</v>
      </c>
      <c r="F144" s="43">
        <v>70</v>
      </c>
      <c r="G144" s="43">
        <v>4.01</v>
      </c>
      <c r="H144" s="43">
        <v>17</v>
      </c>
      <c r="I144" s="43">
        <v>19.3</v>
      </c>
      <c r="J144" s="43">
        <v>144</v>
      </c>
      <c r="K144" s="44">
        <v>1</v>
      </c>
      <c r="L144" s="43">
        <v>10.32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18.850000000000001</v>
      </c>
      <c r="H146" s="19">
        <f t="shared" si="70"/>
        <v>50.9</v>
      </c>
      <c r="I146" s="19">
        <f t="shared" si="70"/>
        <v>82.88000000000001</v>
      </c>
      <c r="J146" s="19">
        <f t="shared" si="70"/>
        <v>773.24</v>
      </c>
      <c r="K146" s="25"/>
      <c r="L146" s="19">
        <f t="shared" ref="L146" si="71">SUM(L139:L145)</f>
        <v>63.199999999999996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3.9</v>
      </c>
      <c r="H148" s="43">
        <v>4.9000000000000004</v>
      </c>
      <c r="I148" s="43">
        <v>11.8</v>
      </c>
      <c r="J148" s="43">
        <v>180.08</v>
      </c>
      <c r="K148" s="44">
        <v>190</v>
      </c>
      <c r="L148" s="43">
        <v>9.43</v>
      </c>
    </row>
    <row r="149" spans="1:12" ht="14.4" x14ac:dyDescent="0.3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12.93</v>
      </c>
      <c r="H149" s="43">
        <v>10.36</v>
      </c>
      <c r="I149" s="43">
        <v>2.74</v>
      </c>
      <c r="J149" s="43">
        <v>185.83</v>
      </c>
      <c r="K149" s="44">
        <v>13</v>
      </c>
      <c r="L149" s="43">
        <v>53.55</v>
      </c>
    </row>
    <row r="150" spans="1:12" ht="14.4" x14ac:dyDescent="0.3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6.73</v>
      </c>
      <c r="H150" s="43">
        <v>5.43</v>
      </c>
      <c r="I150" s="43">
        <v>45</v>
      </c>
      <c r="J150" s="43">
        <v>293.81</v>
      </c>
      <c r="K150" s="44">
        <v>108</v>
      </c>
      <c r="L150" s="43">
        <v>13.67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12</v>
      </c>
      <c r="H151" s="43">
        <v>3.06</v>
      </c>
      <c r="I151" s="43">
        <v>13</v>
      </c>
      <c r="J151" s="43">
        <v>49.28</v>
      </c>
      <c r="K151" s="44">
        <v>136</v>
      </c>
      <c r="L151" s="43">
        <v>1.61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2.04</v>
      </c>
      <c r="H152" s="43">
        <v>0.75</v>
      </c>
      <c r="I152" s="43">
        <v>11.05</v>
      </c>
      <c r="J152" s="43">
        <v>81.900000000000006</v>
      </c>
      <c r="K152" s="44">
        <v>481</v>
      </c>
      <c r="L152" s="43">
        <v>1.9</v>
      </c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2.11</v>
      </c>
      <c r="H153" s="43">
        <v>0.33</v>
      </c>
      <c r="I153" s="43">
        <v>13.89</v>
      </c>
      <c r="J153" s="43">
        <v>64.8</v>
      </c>
      <c r="K153" s="44">
        <v>481</v>
      </c>
      <c r="L153" s="43">
        <v>1.9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39.71</v>
      </c>
      <c r="H156" s="19">
        <f t="shared" si="72"/>
        <v>24.829999999999995</v>
      </c>
      <c r="I156" s="19">
        <f t="shared" si="72"/>
        <v>97.47999999999999</v>
      </c>
      <c r="J156" s="19">
        <f t="shared" si="72"/>
        <v>855.69999999999993</v>
      </c>
      <c r="K156" s="25"/>
      <c r="L156" s="19">
        <f t="shared" ref="L156" si="73">SUM(L147:L155)</f>
        <v>82.06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58.56</v>
      </c>
      <c r="H157" s="32">
        <f t="shared" ref="H157" si="75">H146+H156</f>
        <v>75.72999999999999</v>
      </c>
      <c r="I157" s="32">
        <f t="shared" ref="I157" si="76">I146+I156</f>
        <v>180.36</v>
      </c>
      <c r="J157" s="32">
        <f t="shared" ref="J157:L157" si="77">J146+J156</f>
        <v>1628.94</v>
      </c>
      <c r="K157" s="32"/>
      <c r="L157" s="32">
        <f t="shared" si="77"/>
        <v>145.26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5.8</v>
      </c>
      <c r="H158" s="40">
        <v>6.05</v>
      </c>
      <c r="I158" s="40">
        <v>31.09</v>
      </c>
      <c r="J158" s="40">
        <v>222.02</v>
      </c>
      <c r="K158" s="41">
        <v>110</v>
      </c>
      <c r="L158" s="40">
        <v>14.07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4.4000000000000004</v>
      </c>
      <c r="H160" s="43">
        <v>5</v>
      </c>
      <c r="I160" s="43">
        <v>21.4</v>
      </c>
      <c r="J160" s="43">
        <v>145.35</v>
      </c>
      <c r="K160" s="44">
        <v>132</v>
      </c>
      <c r="L160" s="43">
        <v>8.9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2.04</v>
      </c>
      <c r="H161" s="43">
        <v>0.75</v>
      </c>
      <c r="I161" s="43">
        <v>16.05</v>
      </c>
      <c r="J161" s="43">
        <v>81.900000000000006</v>
      </c>
      <c r="K161" s="44">
        <v>481</v>
      </c>
      <c r="L161" s="43">
        <v>1.9</v>
      </c>
    </row>
    <row r="162" spans="1:12" ht="14.4" x14ac:dyDescent="0.3">
      <c r="A162" s="23"/>
      <c r="B162" s="15"/>
      <c r="C162" s="11"/>
      <c r="D162" s="7" t="s">
        <v>24</v>
      </c>
      <c r="E162" s="42" t="s">
        <v>95</v>
      </c>
      <c r="F162" s="43">
        <v>200</v>
      </c>
      <c r="G162" s="43">
        <v>1.8</v>
      </c>
      <c r="H162" s="43">
        <v>21.5</v>
      </c>
      <c r="I162" s="43">
        <v>5.85</v>
      </c>
      <c r="J162" s="43">
        <v>214.95</v>
      </c>
      <c r="K162" s="44"/>
      <c r="L162" s="43">
        <v>21</v>
      </c>
    </row>
    <row r="163" spans="1:12" ht="14.4" x14ac:dyDescent="0.3">
      <c r="A163" s="23"/>
      <c r="B163" s="15"/>
      <c r="C163" s="11"/>
      <c r="D163" s="6" t="s">
        <v>26</v>
      </c>
      <c r="E163" s="42" t="s">
        <v>86</v>
      </c>
      <c r="F163" s="43">
        <v>70</v>
      </c>
      <c r="G163" s="43">
        <v>6.35</v>
      </c>
      <c r="H163" s="43">
        <v>5.75</v>
      </c>
      <c r="I163" s="43">
        <v>0.35</v>
      </c>
      <c r="J163" s="43">
        <v>78.75</v>
      </c>
      <c r="K163" s="44">
        <v>79</v>
      </c>
      <c r="L163" s="43">
        <v>10.8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20.39</v>
      </c>
      <c r="H165" s="19">
        <f t="shared" si="78"/>
        <v>39.049999999999997</v>
      </c>
      <c r="I165" s="19">
        <f t="shared" si="78"/>
        <v>74.739999999999981</v>
      </c>
      <c r="J165" s="19">
        <f t="shared" si="78"/>
        <v>742.97</v>
      </c>
      <c r="K165" s="25"/>
      <c r="L165" s="19">
        <f t="shared" ref="L165" si="79">SUM(L158:L164)</f>
        <v>56.67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100</v>
      </c>
      <c r="G166" s="43">
        <v>1.66</v>
      </c>
      <c r="H166" s="43">
        <v>8.4499999999999993</v>
      </c>
      <c r="I166" s="43">
        <v>5.05</v>
      </c>
      <c r="J166" s="43">
        <v>95</v>
      </c>
      <c r="K166" s="44">
        <v>229</v>
      </c>
      <c r="L166" s="43">
        <v>9.6999999999999993</v>
      </c>
    </row>
    <row r="167" spans="1:12" ht="14.4" x14ac:dyDescent="0.3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3.03</v>
      </c>
      <c r="H167" s="43">
        <v>2.0299999999999998</v>
      </c>
      <c r="I167" s="43">
        <v>16.149999999999999</v>
      </c>
      <c r="J167" s="43">
        <v>115.1</v>
      </c>
      <c r="K167" s="44">
        <v>182</v>
      </c>
      <c r="L167" s="43">
        <v>5.18</v>
      </c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>
        <v>250</v>
      </c>
      <c r="G168" s="43">
        <v>10.28</v>
      </c>
      <c r="H168" s="43">
        <v>13.58</v>
      </c>
      <c r="I168" s="43">
        <v>24.25</v>
      </c>
      <c r="J168" s="43">
        <v>304.68</v>
      </c>
      <c r="K168" s="44">
        <v>21</v>
      </c>
      <c r="L168" s="43">
        <v>47.64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0.6</v>
      </c>
      <c r="H170" s="43">
        <v>0</v>
      </c>
      <c r="I170" s="43">
        <v>23.6</v>
      </c>
      <c r="J170" s="43">
        <v>86</v>
      </c>
      <c r="K170" s="44">
        <v>131</v>
      </c>
      <c r="L170" s="43">
        <v>16.43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2.04</v>
      </c>
      <c r="H171" s="43">
        <v>0.75</v>
      </c>
      <c r="I171" s="43">
        <v>16.05</v>
      </c>
      <c r="J171" s="43">
        <v>81.900000000000006</v>
      </c>
      <c r="K171" s="44">
        <v>481</v>
      </c>
      <c r="L171" s="43">
        <v>1.9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2.11</v>
      </c>
      <c r="H172" s="43">
        <v>0.33</v>
      </c>
      <c r="I172" s="43">
        <v>13.89</v>
      </c>
      <c r="J172" s="43">
        <v>64.8</v>
      </c>
      <c r="K172" s="44">
        <v>481</v>
      </c>
      <c r="L172" s="43">
        <v>1.9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19.72</v>
      </c>
      <c r="H175" s="19">
        <f t="shared" si="80"/>
        <v>25.139999999999997</v>
      </c>
      <c r="I175" s="19">
        <f t="shared" si="80"/>
        <v>98.990000000000009</v>
      </c>
      <c r="J175" s="19">
        <f t="shared" si="80"/>
        <v>747.4799999999999</v>
      </c>
      <c r="K175" s="25"/>
      <c r="L175" s="19">
        <f t="shared" ref="L175" si="81">SUM(L166:L174)</f>
        <v>82.75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1510</v>
      </c>
      <c r="G176" s="32">
        <f t="shared" ref="G176" si="82">G165+G175</f>
        <v>40.11</v>
      </c>
      <c r="H176" s="32">
        <f t="shared" ref="H176" si="83">H165+H175</f>
        <v>64.19</v>
      </c>
      <c r="I176" s="32">
        <f t="shared" ref="I176" si="84">I165+I175</f>
        <v>173.73</v>
      </c>
      <c r="J176" s="32">
        <f t="shared" ref="J176:L176" si="85">J165+J175</f>
        <v>1490.4499999999998</v>
      </c>
      <c r="K176" s="32"/>
      <c r="L176" s="32">
        <f t="shared" si="85"/>
        <v>139.42000000000002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6.58</v>
      </c>
      <c r="H177" s="40">
        <v>8.42</v>
      </c>
      <c r="I177" s="40">
        <v>25</v>
      </c>
      <c r="J177" s="40">
        <v>222.38</v>
      </c>
      <c r="K177" s="41">
        <v>110</v>
      </c>
      <c r="L177" s="40">
        <v>16.559999999999999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4.4000000000000004</v>
      </c>
      <c r="H179" s="43">
        <v>5</v>
      </c>
      <c r="I179" s="43">
        <v>21.4</v>
      </c>
      <c r="J179" s="43">
        <v>145.35</v>
      </c>
      <c r="K179" s="44">
        <v>132</v>
      </c>
      <c r="L179" s="43">
        <v>8.9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2.04</v>
      </c>
      <c r="H180" s="43">
        <v>0.75</v>
      </c>
      <c r="I180" s="43">
        <v>16.05</v>
      </c>
      <c r="J180" s="43">
        <v>81.900000000000006</v>
      </c>
      <c r="K180" s="44">
        <v>481</v>
      </c>
      <c r="L180" s="43">
        <v>1.9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45</v>
      </c>
      <c r="F182" s="43">
        <v>70</v>
      </c>
      <c r="G182" s="43">
        <v>4.01</v>
      </c>
      <c r="H182" s="43">
        <v>17</v>
      </c>
      <c r="I182" s="43">
        <v>19.3</v>
      </c>
      <c r="J182" s="43">
        <v>144</v>
      </c>
      <c r="K182" s="44">
        <v>1</v>
      </c>
      <c r="L182" s="43">
        <v>10.32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17.03</v>
      </c>
      <c r="H184" s="19">
        <f t="shared" si="86"/>
        <v>31.17</v>
      </c>
      <c r="I184" s="19">
        <f t="shared" si="86"/>
        <v>81.75</v>
      </c>
      <c r="J184" s="19">
        <f t="shared" si="86"/>
        <v>593.63</v>
      </c>
      <c r="K184" s="25"/>
      <c r="L184" s="19">
        <f t="shared" ref="L184" si="87">SUM(L177:L183)</f>
        <v>37.68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2.8</v>
      </c>
      <c r="H186" s="43">
        <v>4.7</v>
      </c>
      <c r="I186" s="43">
        <v>7.8</v>
      </c>
      <c r="J186" s="43">
        <v>93.6</v>
      </c>
      <c r="K186" s="44">
        <v>166</v>
      </c>
      <c r="L186" s="43">
        <v>14.91</v>
      </c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10.06</v>
      </c>
      <c r="H187" s="43">
        <v>12.15</v>
      </c>
      <c r="I187" s="43">
        <v>5.48</v>
      </c>
      <c r="J187" s="43">
        <v>190.11</v>
      </c>
      <c r="K187" s="44">
        <v>37</v>
      </c>
      <c r="L187" s="43">
        <v>40.93</v>
      </c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180</v>
      </c>
      <c r="G188" s="43">
        <v>4.08</v>
      </c>
      <c r="H188" s="43">
        <v>5.81</v>
      </c>
      <c r="I188" s="43">
        <v>38.44</v>
      </c>
      <c r="J188" s="43">
        <v>222.18</v>
      </c>
      <c r="K188" s="44">
        <v>121</v>
      </c>
      <c r="L188" s="43">
        <v>13.33</v>
      </c>
    </row>
    <row r="189" spans="1:12" ht="14.4" x14ac:dyDescent="0.3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0</v>
      </c>
      <c r="H189" s="43">
        <v>0</v>
      </c>
      <c r="I189" s="43">
        <v>24</v>
      </c>
      <c r="J189" s="43">
        <v>95</v>
      </c>
      <c r="K189" s="44">
        <v>296</v>
      </c>
      <c r="L189" s="43">
        <v>8.4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2.04</v>
      </c>
      <c r="H190" s="43">
        <v>0.75</v>
      </c>
      <c r="I190" s="43">
        <v>16.05</v>
      </c>
      <c r="J190" s="43">
        <v>81.900000000000006</v>
      </c>
      <c r="K190" s="44">
        <v>481</v>
      </c>
      <c r="L190" s="43">
        <v>1.9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2.11</v>
      </c>
      <c r="H191" s="43">
        <v>0.33</v>
      </c>
      <c r="I191" s="43">
        <v>13.89</v>
      </c>
      <c r="J191" s="43">
        <v>64.8</v>
      </c>
      <c r="K191" s="44">
        <v>481</v>
      </c>
      <c r="L191" s="43">
        <v>1.9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21.089999999999996</v>
      </c>
      <c r="H194" s="19">
        <f t="shared" si="88"/>
        <v>23.74</v>
      </c>
      <c r="I194" s="19">
        <f t="shared" si="88"/>
        <v>105.66</v>
      </c>
      <c r="J194" s="19">
        <f t="shared" si="88"/>
        <v>747.59</v>
      </c>
      <c r="K194" s="25"/>
      <c r="L194" s="19">
        <f t="shared" ref="L194" si="89">SUM(L185:L193)</f>
        <v>81.370000000000019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38.119999999999997</v>
      </c>
      <c r="H195" s="32">
        <f t="shared" ref="H195" si="91">H184+H194</f>
        <v>54.91</v>
      </c>
      <c r="I195" s="32">
        <f t="shared" ref="I195" si="92">I184+I194</f>
        <v>187.41</v>
      </c>
      <c r="J195" s="32">
        <f t="shared" ref="J195:L195" si="93">J184+J194</f>
        <v>1341.22</v>
      </c>
      <c r="K195" s="32"/>
      <c r="L195" s="32">
        <f t="shared" si="93"/>
        <v>119.05000000000001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51.462999999999987</v>
      </c>
      <c r="H196" s="34">
        <f t="shared" si="94"/>
        <v>63.571999999999989</v>
      </c>
      <c r="I196" s="34">
        <f t="shared" si="94"/>
        <v>193.49700000000001</v>
      </c>
      <c r="J196" s="34">
        <f t="shared" si="94"/>
        <v>1490.9699999999998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125.751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2025-02-04T08:06:38Z</cp:lastPrinted>
  <dcterms:created xsi:type="dcterms:W3CDTF">2022-05-16T14:23:56Z</dcterms:created>
  <dcterms:modified xsi:type="dcterms:W3CDTF">2025-02-20T07:31:20Z</dcterms:modified>
</cp:coreProperties>
</file>